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G6" i="1"/>
  <c r="H6" i="1"/>
  <c r="I6" i="1"/>
  <c r="I9" i="1"/>
  <c r="J6" i="1"/>
  <c r="G4" i="1"/>
  <c r="G9" i="1"/>
  <c r="H4" i="1"/>
  <c r="I4" i="1"/>
  <c r="J4" i="1"/>
  <c r="J9" i="1"/>
  <c r="G5" i="1"/>
  <c r="H5" i="1"/>
  <c r="I5" i="1"/>
  <c r="J5" i="1"/>
  <c r="C6" i="1"/>
  <c r="C7" i="1"/>
  <c r="C8" i="1"/>
  <c r="G7" i="1"/>
  <c r="H7" i="1"/>
  <c r="I7" i="1"/>
  <c r="J7" i="1"/>
  <c r="E9" i="1"/>
  <c r="H9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<sst xmlns="http://schemas.openxmlformats.org/spreadsheetml/2006/main" count="39" uniqueCount="37">
  <si>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</si>
  <si>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</si>
  <si>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</si>
  <si>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</si>
  <si>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</si>
  <si>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</si>
  <si>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</si>
  <si>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</si>
  <si>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</si>
  <si>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</si>
  <si>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</si>
  <si>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</si>
  <si>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</si>
  <si>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</si>
  <si>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</si>
  <si>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</si>
  <si>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</si>
  <si>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</si>
  <si>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</si>
  <si>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</si>
  <si>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</si>
  <si>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</si>
  <si>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</si>
  <si>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</si>
  <si>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</si>
  <si>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</si>
  <si>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</si>
  <si>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</si>
  <si>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</t>
  </si>
  <si>
    <t xml:space="preserve">Хлеб пшеничный </t>
  </si>
  <si>
    <t>Каша гречневая рассыпчатая</t>
  </si>
  <si>
    <t>Котлеты, рубленные из птицы</t>
  </si>
  <si>
    <t>Икра кабачковая</t>
  </si>
  <si>
    <t>498/2004</t>
  </si>
  <si>
    <t>257/Табл№4</t>
  </si>
  <si>
    <t>МБОУ Сов-Дарская ООШ Азовского района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</si>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</sst>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7" fontId="1" fillId="2" borderId="1" xfId="1" applyNumberFormat="1" applyFont="1" applyFill="1" applyBorder="1" applyProtection="1">
      <protection locked="0"/>
    </xf>
    <xf numFmtId="17" fontId="1" fillId="2" borderId="15" xfId="1" applyNumberFormat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7;&#1088;&#1085;&#1099;&#1081;/1-4%20&#1082;&#1083;%20&#1089;%20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E41" t="str">
            <v>Пром.пр-ва</v>
          </cell>
        </row>
        <row r="42">
          <cell r="E42" t="str">
            <v>Пром.пр-ва</v>
          </cell>
          <cell r="F42">
            <v>117</v>
          </cell>
          <cell r="G42">
            <v>3.8</v>
          </cell>
          <cell r="H42">
            <v>0.30000000000000004</v>
          </cell>
          <cell r="I42">
            <v>20.7</v>
          </cell>
        </row>
        <row r="43">
          <cell r="E43" t="str">
            <v>686/2004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F38">
            <v>391.47</v>
          </cell>
          <cell r="G38">
            <v>25.04</v>
          </cell>
          <cell r="H38">
            <v>26.62</v>
          </cell>
          <cell r="I38">
            <v>12.97</v>
          </cell>
        </row>
        <row r="39">
          <cell r="F39">
            <v>368</v>
          </cell>
          <cell r="G39">
            <v>11</v>
          </cell>
          <cell r="H39">
            <v>10</v>
          </cell>
          <cell r="I39">
            <v>56</v>
          </cell>
        </row>
        <row r="40">
          <cell r="F40">
            <v>62.8</v>
          </cell>
          <cell r="G40">
            <v>0.5</v>
          </cell>
          <cell r="H40">
            <v>2</v>
          </cell>
          <cell r="I40">
            <v>3.25</v>
          </cell>
        </row>
        <row r="41">
          <cell r="F41">
            <v>56</v>
          </cell>
          <cell r="G41">
            <v>0</v>
          </cell>
          <cell r="H41">
            <v>0</v>
          </cell>
          <cell r="I41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8" sqref="G8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35</v>
      </c>
      <c r="C1" s="46"/>
      <c r="D1" s="46"/>
      <c r="E1" s="1" t="s">
        <v>1</v>
      </c>
      <c r="F1" s="2"/>
      <c r="I1" s="1" t="s">
        <v>2</v>
      </c>
      <c r="J1" s="3" t="s">
        <v>36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">
        <v>34</v>
      </c>
      <c r="D4" s="17" t="s">
        <v>30</v>
      </c>
      <c r="E4" s="18">
        <v>150</v>
      </c>
      <c r="F4" s="19">
        <v>75</v>
      </c>
      <c r="G4" s="18">
        <f>[2]Sheet1!F39</f>
        <v>368</v>
      </c>
      <c r="H4" s="18">
        <f>[2]Sheet1!G39</f>
        <v>11</v>
      </c>
      <c r="I4" s="18">
        <f>[2]Sheet1!H39</f>
        <v>10</v>
      </c>
      <c r="J4" s="20">
        <f>[2]Sheet1!I39</f>
        <v>56</v>
      </c>
    </row>
    <row r="5" spans="1:10" x14ac:dyDescent="0.25">
      <c r="A5" s="42"/>
      <c r="B5" s="28" t="s">
        <v>22</v>
      </c>
      <c r="C5" s="43" t="s">
        <v>33</v>
      </c>
      <c r="D5" s="44" t="s">
        <v>31</v>
      </c>
      <c r="E5" s="31">
        <v>90</v>
      </c>
      <c r="F5" s="32"/>
      <c r="G5" s="31">
        <f>[2]Sheet1!F38</f>
        <v>391.47</v>
      </c>
      <c r="H5" s="31">
        <f>[2]Sheet1!G38</f>
        <v>25.04</v>
      </c>
      <c r="I5" s="31">
        <f>[2]Sheet1!H38</f>
        <v>26.62</v>
      </c>
      <c r="J5" s="33">
        <f>[2]Sheet1!I38</f>
        <v>12.97</v>
      </c>
    </row>
    <row r="6" spans="1:10" x14ac:dyDescent="0.25">
      <c r="A6" s="42"/>
      <c r="B6" s="28" t="s">
        <v>20</v>
      </c>
      <c r="C6" s="16" t="str">
        <f>[1]Sheet1!E41</f>
        <v>Пром.пр-ва</v>
      </c>
      <c r="D6" s="17" t="s">
        <v>32</v>
      </c>
      <c r="E6" s="18">
        <v>60</v>
      </c>
      <c r="F6" s="19"/>
      <c r="G6" s="18">
        <f>[2]Sheet1!F40</f>
        <v>62.8</v>
      </c>
      <c r="H6" s="18">
        <f>[2]Sheet1!G40</f>
        <v>0.5</v>
      </c>
      <c r="I6" s="18">
        <f>[2]Sheet1!H40</f>
        <v>2</v>
      </c>
      <c r="J6" s="20">
        <f>[2]Sheet1!I40</f>
        <v>3.25</v>
      </c>
    </row>
    <row r="7" spans="1:10" x14ac:dyDescent="0.25">
      <c r="A7" s="42"/>
      <c r="B7" s="15" t="s">
        <v>16</v>
      </c>
      <c r="C7" s="40" t="str">
        <f>[1]Sheet1!E42</f>
        <v>Пром.пр-ва</v>
      </c>
      <c r="D7" s="41" t="s">
        <v>29</v>
      </c>
      <c r="E7" s="36">
        <v>80</v>
      </c>
      <c r="F7" s="37"/>
      <c r="G7" s="36">
        <f>[1]Sheet1!F42</f>
        <v>117</v>
      </c>
      <c r="H7" s="36">
        <f>[1]Sheet1!G42</f>
        <v>3.8</v>
      </c>
      <c r="I7" s="36">
        <f>[1]Sheet1!H42</f>
        <v>0.30000000000000004</v>
      </c>
      <c r="J7" s="38">
        <f>[1]Sheet1!I42</f>
        <v>20.7</v>
      </c>
    </row>
    <row r="8" spans="1:10" x14ac:dyDescent="0.25">
      <c r="A8" s="14"/>
      <c r="B8" s="15" t="s">
        <v>15</v>
      </c>
      <c r="C8" s="39" t="str">
        <f>[1]Sheet1!E43</f>
        <v>686/2004</v>
      </c>
      <c r="D8" s="17" t="s">
        <v>27</v>
      </c>
      <c r="E8" s="18">
        <v>200</v>
      </c>
      <c r="F8" s="19"/>
      <c r="G8" s="18">
        <f>[2]Sheet1!F41</f>
        <v>56</v>
      </c>
      <c r="H8" s="18">
        <f>[2]Sheet1!G41</f>
        <v>0</v>
      </c>
      <c r="I8" s="18">
        <f>[2]Sheet1!H41</f>
        <v>0</v>
      </c>
      <c r="J8" s="20">
        <f>[2]Sheet1!I41</f>
        <v>14</v>
      </c>
    </row>
    <row r="9" spans="1:10" ht="15.75" thickBot="1" x14ac:dyDescent="0.3">
      <c r="A9" s="21"/>
      <c r="B9" s="22"/>
      <c r="C9" s="22"/>
      <c r="D9" s="23" t="s">
        <v>28</v>
      </c>
      <c r="E9" s="24">
        <f>SUM(E4:E8)</f>
        <v>580</v>
      </c>
      <c r="F9" s="25"/>
      <c r="G9" s="24">
        <f>SUM(G4:G8)</f>
        <v>995.27</v>
      </c>
      <c r="H9" s="24">
        <f>SUM(H4:H8)</f>
        <v>40.339999999999996</v>
      </c>
      <c r="I9" s="24">
        <f>SUM(I4:I8)</f>
        <v>38.92</v>
      </c>
      <c r="J9" s="26">
        <f>SUM(J4:J8)</f>
        <v>106.92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2024-04-01T08:39:26Z</dcterms:created>
  <dcterms:modified xsi:type="dcterms:W3CDTF">2024-04-01T08:39:26Z</dcterms:modified>
</cp:coreProperties>
</file>