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E8" i="1" l="1"/>
  <c r="C7" i="1"/>
  <c r="D7" i="1"/>
  <c r="C4" i="1"/>
  <c r="C5" i="1"/>
  <c r="C6" i="1"/>
  <c r="D4" i="1"/>
  <c r="D5" i="1"/>
  <c r="G4" i="1"/>
  <c r="H4" i="1"/>
  <c r="I4" i="1"/>
  <c r="J4" i="1"/>
  <c r="G6" i="1"/>
  <c r="H6" i="1"/>
  <c r="I6" i="1"/>
  <c r="J6" i="1"/>
  <c r="J5" i="1"/>
  <c r="H8" i="1"/>
  <c r="G8" i="1"/>
  <c r="J8" i="1"/>
  <c r="I8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<sst xmlns="http://schemas.openxmlformats.org/spreadsheetml/2006/main" count="31" uniqueCount="31">
  <si>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</si>
  <si>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</si>
  <si>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</si>
  <si>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</si>
  <si>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</si>
  <si>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</si>
  <si>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</si>
  <si>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</si>
  <si>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</si>
  <si>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</si>
  <si>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</si>
  <si>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</si>
  <si>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</si>
  <si>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</si>
  <si>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</si>
  <si>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</si>
  <si>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</si>
  <si>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</si>
  <si>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</si>
  <si>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</si>
  <si>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</si>
  <si>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</si>
  <si>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</si>
  <si>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</si>
  <si>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</si>
  <si>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</si>
  <si>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</si>
  <si>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</si>
  <si>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</t>
  </si>
  <si>
    <t>МБОУ Сов-Дарская ООШ Азовского района</t>
  </si>
  <si>
    <t>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</si>
</sst>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1" fillId="2" borderId="6" xfId="1" applyFont="1" applyFill="1" applyBorder="1" applyAlignment="1" applyProtection="1">
      <alignment horizontal="left" wrapText="1"/>
      <protection locked="0"/>
    </xf>
    <xf numFmtId="49" fontId="1" fillId="2" borderId="6" xfId="1" applyNumberFormat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15" xfId="1" applyNumberFormat="1" applyFont="1" applyFill="1" applyBorder="1" applyProtection="1">
      <protection locked="0"/>
    </xf>
    <xf numFmtId="49" fontId="1" fillId="2" borderId="15" xfId="1" applyNumberFormat="1" applyFill="1" applyBorder="1" applyProtection="1">
      <protection locked="0"/>
    </xf>
    <xf numFmtId="0" fontId="1" fillId="0" borderId="17" xfId="1" applyBorder="1"/>
    <xf numFmtId="0" fontId="1" fillId="2" borderId="18" xfId="1" applyFill="1" applyBorder="1" applyProtection="1">
      <protection locked="0"/>
    </xf>
    <xf numFmtId="49" fontId="1" fillId="2" borderId="18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%20_&#1085;&#1072;&#109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6">
          <cell r="F46">
            <v>269.33</v>
          </cell>
          <cell r="G46">
            <v>8.2810000000000006</v>
          </cell>
          <cell r="H46">
            <v>9.0180000000000007</v>
          </cell>
          <cell r="I46">
            <v>38.558999999999997</v>
          </cell>
        </row>
        <row r="47">
          <cell r="I47">
            <v>20.7</v>
          </cell>
        </row>
        <row r="49">
          <cell r="F49">
            <v>134</v>
          </cell>
          <cell r="G49">
            <v>3</v>
          </cell>
          <cell r="H49">
            <v>2</v>
          </cell>
          <cell r="I49">
            <v>29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">
          <cell r="C47" t="str">
            <v>Каша гречневая рассыпчатая</v>
          </cell>
          <cell r="E47" t="str">
            <v>257/табл№4</v>
          </cell>
        </row>
        <row r="48">
          <cell r="C48" t="str">
            <v xml:space="preserve">Котлеты рубленные из птицы  </v>
          </cell>
          <cell r="E48" t="str">
            <v>498/2004</v>
          </cell>
        </row>
        <row r="49">
          <cell r="E49" t="str">
            <v>Пром.пр-ва</v>
          </cell>
        </row>
        <row r="50">
          <cell r="C50" t="str">
            <v xml:space="preserve">Чай  с сахаром </v>
          </cell>
          <cell r="E50" t="str">
            <v>686/2004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3" t="s">
        <v>29</v>
      </c>
      <c r="C1" s="53"/>
      <c r="D1" s="53"/>
      <c r="E1" s="1" t="s">
        <v>1</v>
      </c>
      <c r="F1" s="2"/>
      <c r="I1" s="1" t="s">
        <v>2</v>
      </c>
      <c r="J1" s="3" t="s">
        <v>30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2" t="str">
        <f>[2]Sheet1!E47</f>
        <v>257/табл№4</v>
      </c>
      <c r="D4" s="41" t="str">
        <f>[2]Sheet1!C47</f>
        <v>Каша гречневая рассыпчатая</v>
      </c>
      <c r="E4" s="11">
        <v>165</v>
      </c>
      <c r="F4" s="12">
        <v>88</v>
      </c>
      <c r="G4" s="11">
        <f>[1]Sheet1!F46</f>
        <v>269.33</v>
      </c>
      <c r="H4" s="11">
        <f>[1]Sheet1!G46</f>
        <v>8.2810000000000006</v>
      </c>
      <c r="I4" s="11">
        <f>[1]Sheet1!H46</f>
        <v>9.0180000000000007</v>
      </c>
      <c r="J4" s="13">
        <f>[1]Sheet1!I46</f>
        <v>38.558999999999997</v>
      </c>
    </row>
    <row r="5" spans="1:10" x14ac:dyDescent="0.25">
      <c r="A5" s="40"/>
      <c r="B5" s="15" t="s">
        <v>16</v>
      </c>
      <c r="C5" s="43" t="str">
        <f>[2]Sheet1!E48</f>
        <v>498/2004</v>
      </c>
      <c r="D5" s="17" t="str">
        <f>[2]Sheet1!C48</f>
        <v xml:space="preserve">Котлеты рубленные из птицы  </v>
      </c>
      <c r="E5" s="18">
        <v>90</v>
      </c>
      <c r="F5" s="19"/>
      <c r="G5" s="18">
        <v>197</v>
      </c>
      <c r="H5" s="18">
        <v>8</v>
      </c>
      <c r="I5" s="18">
        <v>5</v>
      </c>
      <c r="J5" s="20">
        <f>[1]Sheet1!I47</f>
        <v>20.7</v>
      </c>
    </row>
    <row r="6" spans="1:10" x14ac:dyDescent="0.25">
      <c r="A6" s="14"/>
      <c r="B6" s="15" t="s">
        <v>15</v>
      </c>
      <c r="C6" s="44" t="str">
        <f>[2]Sheet1!E49</f>
        <v>Пром.пр-ва</v>
      </c>
      <c r="D6" s="39" t="s">
        <v>28</v>
      </c>
      <c r="E6" s="36">
        <v>80</v>
      </c>
      <c r="F6" s="37"/>
      <c r="G6" s="36">
        <f>[1]Sheet1!F49</f>
        <v>134</v>
      </c>
      <c r="H6" s="36">
        <f>[1]Sheet1!G49</f>
        <v>3</v>
      </c>
      <c r="I6" s="36">
        <f>[1]Sheet1!H49</f>
        <v>2</v>
      </c>
      <c r="J6" s="38">
        <f>[1]Sheet1!I49</f>
        <v>29</v>
      </c>
    </row>
    <row r="7" spans="1:10" x14ac:dyDescent="0.25">
      <c r="A7" s="14"/>
      <c r="B7" s="34"/>
      <c r="C7" s="45" t="str">
        <f>[2]Sheet1!E50</f>
        <v>686/2004</v>
      </c>
      <c r="D7" s="35" t="str">
        <f>[2]Sheet1!C50</f>
        <v xml:space="preserve">Чай  с сахаром </v>
      </c>
      <c r="E7" s="36">
        <v>200</v>
      </c>
      <c r="F7" s="37"/>
      <c r="G7" s="36">
        <v>56</v>
      </c>
      <c r="H7" s="36">
        <v>0</v>
      </c>
      <c r="I7" s="36">
        <v>0</v>
      </c>
      <c r="J7" s="38">
        <v>14</v>
      </c>
    </row>
    <row r="8" spans="1:10" ht="15.75" thickBot="1" x14ac:dyDescent="0.3">
      <c r="A8" s="46"/>
      <c r="B8" s="47"/>
      <c r="C8" s="48"/>
      <c r="D8" s="49" t="s">
        <v>27</v>
      </c>
      <c r="E8" s="50">
        <f>SUM(E4:E7)</f>
        <v>535</v>
      </c>
      <c r="F8" s="51"/>
      <c r="G8" s="50">
        <f>SUM(G4:G7)</f>
        <v>656.32999999999993</v>
      </c>
      <c r="H8" s="50">
        <f>SUM(H4:H7)</f>
        <v>19.280999999999999</v>
      </c>
      <c r="I8" s="50">
        <f>SUM(I4:I7)</f>
        <v>16.018000000000001</v>
      </c>
      <c r="J8" s="52">
        <f>SUM(J4:J7)</f>
        <v>102.259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2024-01-11T15:10:27Z</dcterms:created>
  <dcterms:modified xsi:type="dcterms:W3CDTF">2024-01-11T15:10:27Z</dcterms:modified>
</cp:coreProperties>
</file>