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1" l="1"/>
  <c r="G10" i="1" s="1"/>
  <c r="H4" i="1"/>
  <c r="I4" i="1"/>
  <c r="J4" i="1"/>
  <c r="G5" i="1"/>
  <c r="H5" i="1"/>
  <c r="H10" i="1" s="1"/>
  <c r="I5" i="1"/>
  <c r="J5" i="1"/>
  <c r="C5" i="1"/>
  <c r="C6" i="1"/>
  <c r="C4" i="1"/>
  <c r="B5" i="1"/>
  <c r="D5" i="1"/>
  <c r="D4" i="1"/>
  <c r="J10" i="1"/>
  <c r="I10" i="1"/>
  <c r="G8" i="1"/>
  <c r="H8" i="1"/>
  <c r="I8" i="1"/>
  <c r="J8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<sst xmlns="http://schemas.openxmlformats.org/spreadsheetml/2006/main" count="39" uniqueCount="38">
  <si>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</si>
  <si>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</si>
  <si>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</si>
  <si>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</si>
  <si>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</si>
  <si>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</si>
  <si>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</si>
  <si>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</si>
  <si>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</si>
  <si>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</si>
  <si>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</si>
  <si>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</si>
  <si>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</si>
  <si>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</si>
  <si>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</si>
  <si>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</si>
  <si>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</si>
  <si>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</si>
  <si>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</si>
  <si>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</si>
  <si>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</si>
  <si>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</si>
  <si>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</si>
  <si>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</si>
  <si>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</si>
  <si>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</si>
  <si>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</si>
  <si>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</si>
  <si>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</si>
  <si>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пром.пр-ва</t>
  </si>
  <si>
    <t>Пром.пр-ва</t>
  </si>
  <si>
    <t>686/2004</t>
  </si>
  <si>
    <t>Итого</t>
  </si>
  <si>
    <t>Хлеб пшеничный  в/с</t>
  </si>
  <si>
    <t>150</t>
  </si>
  <si>
    <t>90</t>
  </si>
  <si>
    <t>МБОУ Сов-Дарская ООШ Азовского района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</si>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</sst>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9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1" fillId="0" borderId="18" xfId="1" applyFont="1" applyBorder="1"/>
    <xf numFmtId="0" fontId="1" fillId="2" borderId="6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C22" t="str">
            <v>Птица отварная с соусом паровым</v>
          </cell>
          <cell r="E22" t="str">
            <v>487/2004</v>
          </cell>
          <cell r="F22">
            <v>244</v>
          </cell>
          <cell r="G22">
            <v>22.6</v>
          </cell>
          <cell r="H22">
            <v>17</v>
          </cell>
          <cell r="I22">
            <v>0</v>
          </cell>
        </row>
        <row r="23">
          <cell r="E23" t="str">
            <v>583/2004</v>
          </cell>
        </row>
        <row r="24">
          <cell r="C24" t="str">
            <v>Рис отварной</v>
          </cell>
          <cell r="E24" t="str">
            <v>Табл4/2004</v>
          </cell>
          <cell r="F24">
            <v>258</v>
          </cell>
          <cell r="G24">
            <v>22.6</v>
          </cell>
          <cell r="H24">
            <v>17</v>
          </cell>
          <cell r="I24">
            <v>0</v>
          </cell>
        </row>
        <row r="26">
          <cell r="F26">
            <v>117</v>
          </cell>
          <cell r="G26">
            <v>3.8</v>
          </cell>
          <cell r="H26">
            <v>0.30000000000000004</v>
          </cell>
          <cell r="I26">
            <v>20.7</v>
          </cell>
        </row>
        <row r="28">
          <cell r="I28">
            <v>38.659999999999997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8" sqref="G1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0" t="s">
        <v>36</v>
      </c>
      <c r="C1" s="50"/>
      <c r="D1" s="50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41" t="s">
        <v>14</v>
      </c>
      <c r="C4" s="49" t="str">
        <f>[1]Sheet1!$E$24</f>
        <v>Табл4/2004</v>
      </c>
      <c r="D4" s="9" t="str">
        <f>[1]Sheet1!$C$24</f>
        <v>Рис отварной</v>
      </c>
      <c r="E4" s="43" t="s">
        <v>34</v>
      </c>
      <c r="F4" s="11">
        <v>88</v>
      </c>
      <c r="G4" s="10">
        <f>[1]Sheet1!F24</f>
        <v>258</v>
      </c>
      <c r="H4" s="10">
        <f>[1]Sheet1!G24</f>
        <v>22.6</v>
      </c>
      <c r="I4" s="10">
        <f>[1]Sheet1!H24</f>
        <v>17</v>
      </c>
      <c r="J4" s="12">
        <f>[1]Sheet1!I24</f>
        <v>0</v>
      </c>
    </row>
    <row r="5" spans="1:10" x14ac:dyDescent="0.25">
      <c r="A5" s="44"/>
      <c r="B5" s="48" t="str">
        <f>$B$16</f>
        <v>2 блюдо</v>
      </c>
      <c r="C5" s="45" t="str">
        <f>[1]Sheet1!E22</f>
        <v>487/2004</v>
      </c>
      <c r="D5" s="46" t="str">
        <f>[1]Sheet1!$C$22</f>
        <v>Птица отварная с соусом паровым</v>
      </c>
      <c r="E5" s="47" t="s">
        <v>35</v>
      </c>
      <c r="F5" s="31"/>
      <c r="G5" s="30">
        <f>[1]Sheet1!F22</f>
        <v>244</v>
      </c>
      <c r="H5" s="30">
        <f>[1]Sheet1!G22</f>
        <v>22.6</v>
      </c>
      <c r="I5" s="30">
        <f>[1]Sheet1!H22</f>
        <v>17</v>
      </c>
      <c r="J5" s="32">
        <f>[1]Sheet1!I22</f>
        <v>0</v>
      </c>
    </row>
    <row r="6" spans="1:10" x14ac:dyDescent="0.25">
      <c r="A6" s="44"/>
      <c r="B6" s="48"/>
      <c r="C6" s="45" t="str">
        <f>[1]Sheet1!E23</f>
        <v>583/2004</v>
      </c>
      <c r="D6" s="46"/>
      <c r="E6" s="47"/>
      <c r="F6" s="31"/>
      <c r="G6" s="30"/>
      <c r="H6" s="30"/>
      <c r="I6" s="30"/>
      <c r="J6" s="32"/>
    </row>
    <row r="7" spans="1:10" x14ac:dyDescent="0.25">
      <c r="A7" s="13"/>
      <c r="B7" s="42" t="s">
        <v>20</v>
      </c>
      <c r="C7" s="40" t="s">
        <v>29</v>
      </c>
      <c r="D7" s="16" t="s">
        <v>27</v>
      </c>
      <c r="E7" s="17">
        <v>60</v>
      </c>
      <c r="F7" s="18"/>
      <c r="G7" s="17">
        <v>34</v>
      </c>
      <c r="H7" s="17">
        <v>1.92</v>
      </c>
      <c r="I7" s="17">
        <v>0.12</v>
      </c>
      <c r="J7" s="19">
        <v>3.96</v>
      </c>
    </row>
    <row r="8" spans="1:10" x14ac:dyDescent="0.25">
      <c r="A8" s="13"/>
      <c r="B8" s="27" t="s">
        <v>16</v>
      </c>
      <c r="C8" s="15" t="s">
        <v>30</v>
      </c>
      <c r="D8" s="16" t="s">
        <v>33</v>
      </c>
      <c r="E8" s="17">
        <v>80</v>
      </c>
      <c r="F8" s="18"/>
      <c r="G8" s="17">
        <f>[1]Sheet1!F26</f>
        <v>117</v>
      </c>
      <c r="H8" s="17">
        <f>[1]Sheet1!G26</f>
        <v>3.8</v>
      </c>
      <c r="I8" s="17">
        <f>[1]Sheet1!H26</f>
        <v>0.30000000000000004</v>
      </c>
      <c r="J8" s="19">
        <f>[1]Sheet1!I26</f>
        <v>20.7</v>
      </c>
    </row>
    <row r="9" spans="1:10" x14ac:dyDescent="0.25">
      <c r="A9" s="13"/>
      <c r="B9" s="14" t="s">
        <v>15</v>
      </c>
      <c r="C9" s="38" t="s">
        <v>31</v>
      </c>
      <c r="D9" s="39" t="s">
        <v>28</v>
      </c>
      <c r="E9" s="35">
        <v>200</v>
      </c>
      <c r="F9" s="36"/>
      <c r="G9" s="35">
        <v>56</v>
      </c>
      <c r="H9" s="35">
        <v>0</v>
      </c>
      <c r="I9" s="35">
        <v>0</v>
      </c>
      <c r="J9" s="37">
        <v>14</v>
      </c>
    </row>
    <row r="10" spans="1:10" ht="15.75" thickBot="1" x14ac:dyDescent="0.3">
      <c r="A10" s="20"/>
      <c r="B10" s="21"/>
      <c r="C10" s="21"/>
      <c r="D10" s="22" t="s">
        <v>32</v>
      </c>
      <c r="E10" s="23">
        <v>580</v>
      </c>
      <c r="F10" s="24"/>
      <c r="G10" s="23">
        <f>SUM(G4:G9)</f>
        <v>709</v>
      </c>
      <c r="H10" s="23">
        <f>SUM(H4:H9)</f>
        <v>50.92</v>
      </c>
      <c r="I10" s="23">
        <f>SUM(I4:I9)</f>
        <v>34.419999999999995</v>
      </c>
      <c r="J10" s="25">
        <f>[1]Sheet1!I28</f>
        <v>38.659999999999997</v>
      </c>
    </row>
    <row r="11" spans="1:10" x14ac:dyDescent="0.25">
      <c r="A11" s="7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 t="s">
        <v>19</v>
      </c>
      <c r="B14" s="27" t="s">
        <v>20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25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2024-01-11T15:10:24Z</dcterms:created>
  <dcterms:modified xsi:type="dcterms:W3CDTF">2024-01-11T15:10:24Z</dcterms:modified>
</cp:coreProperties>
</file>