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ovdar.ru\2024\3\food\"/>
    </mc:Choice>
  </mc:AlternateContent>
  <bookViews>
    <workbookView xWindow="0" yWindow="0" windowWidth="16380" windowHeight="8190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8" i="1" l="1"/>
  <c r="H8" i="1"/>
  <c r="I8" i="1"/>
  <c r="J8" i="1"/>
  <c r="I6" i="1"/>
  <c r="G4" i="1"/>
  <c r="G9" i="1" s="1"/>
  <c r="H4" i="1"/>
  <c r="H9" i="1" s="1"/>
  <c r="I4" i="1"/>
  <c r="I9" i="1" s="1"/>
  <c r="J4" i="1"/>
  <c r="J9" i="1" s="1"/>
  <c r="G5" i="1"/>
  <c r="H5" i="1"/>
  <c r="I5" i="1"/>
  <c r="J5" i="1"/>
  <c r="C8" i="1"/>
  <c r="C5" i="1"/>
  <c r="C4" i="1"/>
  <c r="D8" i="1"/>
  <c r="D6" i="1"/>
  <c r="D5" i="1"/>
  <c r="B5" i="1"/>
  <c r="D4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<sst xmlns="http://schemas.openxmlformats.org/spreadsheetml/2006/main" count="36" uniqueCount="34">
  <si>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</si>
  <si>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</si>
  <si>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</si>
  <si>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</si>
  <si>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</si>
  <si>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</si>
  <si>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</si>
  <si>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</si>
  <si>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</si>
  <si>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</si>
  <si>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</si>
  <si>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</si>
  <si>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</si>
  <si>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</si>
  <si>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</si>
  <si>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</si>
  <si>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</si>
  <si>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</si>
  <si>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</si>
  <si>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</si>
  <si>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</si>
  <si>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</si>
  <si>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</si>
  <si>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</si>
  <si>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</si>
  <si>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</si>
  <si>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</si>
  <si>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</si>
  <si>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Пром.пр-ва</t>
  </si>
  <si>
    <t xml:space="preserve">Хлеб пшеничный </t>
  </si>
  <si>
    <t>90</t>
  </si>
  <si>
    <t>150</t>
  </si>
  <si>
    <t>МБОУ Сов-Дарская ООШ Азовского района</t>
  </si>
  <si>
    <t>18.01.2024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</si>
</sst>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5" xfId="1" applyFont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0" fontId="1" fillId="0" borderId="1" xfId="1" applyFont="1" applyFill="1" applyBorder="1" applyProtection="1">
      <protection locked="0"/>
    </xf>
    <xf numFmtId="49" fontId="1" fillId="2" borderId="6" xfId="1" applyNumberFormat="1" applyFill="1" applyBorder="1" applyAlignment="1" applyProtection="1">
      <alignment horizontal="right"/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49" fontId="1" fillId="2" borderId="13" xfId="1" applyNumberFormat="1" applyFill="1" applyBorder="1" applyAlignment="1" applyProtection="1">
      <alignment horizontal="right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ownloads/&#1055;&#1080;&#1090;&#1072;&#1085;&#1080;&#1077;%2023-24/&#1052;&#1077;&#1085;&#1102;/1-4%20&#108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4">
          <cell r="C74" t="str">
            <v>Биточки рыбные</v>
          </cell>
          <cell r="E74" t="str">
            <v>364/2008</v>
          </cell>
          <cell r="F74">
            <v>185</v>
          </cell>
          <cell r="G74">
            <v>14.8</v>
          </cell>
          <cell r="H74">
            <v>5.4</v>
          </cell>
          <cell r="I74">
            <v>15.5</v>
          </cell>
        </row>
        <row r="75">
          <cell r="C75" t="str">
            <v>Картофель отварной</v>
          </cell>
          <cell r="E75" t="str">
            <v>518/2004</v>
          </cell>
          <cell r="F75">
            <v>253.06</v>
          </cell>
          <cell r="G75">
            <v>3.5</v>
          </cell>
          <cell r="H75">
            <v>4.5</v>
          </cell>
          <cell r="I75">
            <v>23.7</v>
          </cell>
        </row>
        <row r="76">
          <cell r="C76" t="str">
            <v>Огурец соленый</v>
          </cell>
          <cell r="H76">
            <v>0</v>
          </cell>
        </row>
        <row r="78">
          <cell r="C78" t="str">
            <v xml:space="preserve">Чай  с сахаром </v>
          </cell>
          <cell r="E78" t="str">
            <v>686/2004</v>
          </cell>
          <cell r="F78">
            <v>56</v>
          </cell>
          <cell r="G78">
            <v>0</v>
          </cell>
          <cell r="H78">
            <v>0</v>
          </cell>
          <cell r="I78">
            <v>14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F5" sqref="F5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7" t="s">
        <v>32</v>
      </c>
      <c r="C1" s="47"/>
      <c r="D1" s="47"/>
      <c r="E1" s="1" t="s">
        <v>1</v>
      </c>
      <c r="F1" s="2"/>
      <c r="I1" s="1" t="s">
        <v>2</v>
      </c>
      <c r="J1" s="3" t="s">
        <v>33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 t="str">
        <f>[1]Sheet1!$E$75</f>
        <v>518/2004</v>
      </c>
      <c r="D4" s="10" t="str">
        <f>[1]Sheet1!$C$75</f>
        <v>Картофель отварной</v>
      </c>
      <c r="E4" s="42" t="s">
        <v>31</v>
      </c>
      <c r="F4" s="12">
        <v>88</v>
      </c>
      <c r="G4" s="11">
        <f>[1]Sheet1!F75</f>
        <v>253.06</v>
      </c>
      <c r="H4" s="11">
        <f>[1]Sheet1!G75</f>
        <v>3.5</v>
      </c>
      <c r="I4" s="11">
        <f>[1]Sheet1!H75</f>
        <v>4.5</v>
      </c>
      <c r="J4" s="13">
        <f>[1]Sheet1!I75</f>
        <v>23.7</v>
      </c>
    </row>
    <row r="5" spans="1:10" x14ac:dyDescent="0.25">
      <c r="A5" s="43"/>
      <c r="B5" s="28" t="str">
        <f>$B$16</f>
        <v>2 блюдо</v>
      </c>
      <c r="C5" s="44" t="str">
        <f>[1]Sheet1!$E$74</f>
        <v>364/2008</v>
      </c>
      <c r="D5" s="45" t="str">
        <f>[1]Sheet1!$C$74</f>
        <v>Биточки рыбные</v>
      </c>
      <c r="E5" s="46" t="s">
        <v>30</v>
      </c>
      <c r="F5" s="32"/>
      <c r="G5" s="31">
        <f>[1]Sheet1!F74</f>
        <v>185</v>
      </c>
      <c r="H5" s="31">
        <f>[1]Sheet1!G74</f>
        <v>14.8</v>
      </c>
      <c r="I5" s="31">
        <f>[1]Sheet1!H74</f>
        <v>5.4</v>
      </c>
      <c r="J5" s="33">
        <f>[1]Sheet1!I74</f>
        <v>15.5</v>
      </c>
    </row>
    <row r="6" spans="1:10" x14ac:dyDescent="0.25">
      <c r="A6" s="14"/>
      <c r="B6" s="15" t="s">
        <v>20</v>
      </c>
      <c r="C6" s="16" t="s">
        <v>28</v>
      </c>
      <c r="D6" s="17" t="str">
        <f>[1]Sheet1!$C$76</f>
        <v>Огурец соленый</v>
      </c>
      <c r="E6" s="18">
        <v>60</v>
      </c>
      <c r="F6" s="19"/>
      <c r="G6" s="18">
        <v>30</v>
      </c>
      <c r="H6" s="18">
        <v>2</v>
      </c>
      <c r="I6" s="18">
        <f>[1]Sheet1!H76</f>
        <v>0</v>
      </c>
      <c r="J6" s="20">
        <v>2</v>
      </c>
    </row>
    <row r="7" spans="1:10" x14ac:dyDescent="0.25">
      <c r="A7" s="14"/>
      <c r="B7" s="41" t="s">
        <v>16</v>
      </c>
      <c r="C7" s="16" t="s">
        <v>28</v>
      </c>
      <c r="D7" s="17" t="s">
        <v>29</v>
      </c>
      <c r="E7" s="18">
        <v>80</v>
      </c>
      <c r="F7" s="19"/>
      <c r="G7" s="18">
        <v>117</v>
      </c>
      <c r="H7" s="18">
        <v>3.8</v>
      </c>
      <c r="I7" s="18">
        <v>0.3</v>
      </c>
      <c r="J7" s="20">
        <v>20.7</v>
      </c>
    </row>
    <row r="8" spans="1:10" x14ac:dyDescent="0.25">
      <c r="A8" s="14"/>
      <c r="B8" s="15" t="s">
        <v>15</v>
      </c>
      <c r="C8" s="16" t="str">
        <f>[1]Sheet1!$E$78</f>
        <v>686/2004</v>
      </c>
      <c r="D8" s="17" t="str">
        <f>[1]Sheet1!$C$78</f>
        <v xml:space="preserve">Чай  с сахаром </v>
      </c>
      <c r="E8" s="18">
        <v>200</v>
      </c>
      <c r="F8" s="19"/>
      <c r="G8" s="18">
        <f>[1]Sheet1!F78</f>
        <v>56</v>
      </c>
      <c r="H8" s="18">
        <f>[1]Sheet1!G78</f>
        <v>0</v>
      </c>
      <c r="I8" s="18">
        <f>[1]Sheet1!H78</f>
        <v>0</v>
      </c>
      <c r="J8" s="20">
        <f>[1]Sheet1!I78</f>
        <v>14</v>
      </c>
    </row>
    <row r="9" spans="1:10" x14ac:dyDescent="0.25">
      <c r="A9" s="14"/>
      <c r="B9" s="39"/>
      <c r="C9" s="39"/>
      <c r="D9" s="40" t="s">
        <v>27</v>
      </c>
      <c r="E9" s="36">
        <v>580</v>
      </c>
      <c r="F9" s="37"/>
      <c r="G9" s="36">
        <f>SUM(G4:G8)</f>
        <v>641.05999999999995</v>
      </c>
      <c r="H9" s="36">
        <f>SUM(H4:H8)</f>
        <v>24.1</v>
      </c>
      <c r="I9" s="36">
        <f>SUM(I4:I8)</f>
        <v>10.200000000000001</v>
      </c>
      <c r="J9" s="38">
        <f>SUM(J4:J8)</f>
        <v>75.900000000000006</v>
      </c>
    </row>
    <row r="10" spans="1:10" ht="15.75" thickBot="1" x14ac:dyDescent="0.3">
      <c r="A10" s="21"/>
      <c r="B10" s="22"/>
      <c r="C10" s="22"/>
      <c r="D10" s="23"/>
      <c r="E10" s="24"/>
      <c r="F10" s="25"/>
      <c r="G10" s="24"/>
      <c r="H10" s="24"/>
      <c r="I10" s="24"/>
      <c r="J10" s="26"/>
    </row>
    <row r="11" spans="1:10" x14ac:dyDescent="0.25">
      <c r="A11" s="7" t="s">
        <v>17</v>
      </c>
      <c r="B11" s="27" t="s">
        <v>18</v>
      </c>
      <c r="C11" s="9"/>
      <c r="D11" s="10"/>
      <c r="E11" s="11"/>
      <c r="F11" s="12"/>
      <c r="G11" s="11"/>
      <c r="H11" s="11"/>
      <c r="I11" s="11"/>
      <c r="J11" s="13"/>
    </row>
    <row r="12" spans="1:10" x14ac:dyDescent="0.25">
      <c r="A12" s="14"/>
      <c r="B12" s="16"/>
      <c r="C12" s="16"/>
      <c r="D12" s="17"/>
      <c r="E12" s="18"/>
      <c r="F12" s="19"/>
      <c r="G12" s="18"/>
      <c r="H12" s="18"/>
      <c r="I12" s="18"/>
      <c r="J12" s="20"/>
    </row>
    <row r="13" spans="1:10" x14ac:dyDescent="0.25">
      <c r="A13" s="21"/>
      <c r="B13" s="22"/>
      <c r="C13" s="22"/>
      <c r="D13" s="23"/>
      <c r="E13" s="24"/>
      <c r="F13" s="25"/>
      <c r="G13" s="24"/>
      <c r="H13" s="24"/>
      <c r="I13" s="24"/>
      <c r="J13" s="26"/>
    </row>
    <row r="14" spans="1:10" x14ac:dyDescent="0.25">
      <c r="A14" s="14" t="s">
        <v>19</v>
      </c>
      <c r="B14" s="28" t="s">
        <v>20</v>
      </c>
      <c r="C14" s="29"/>
      <c r="D14" s="30"/>
      <c r="E14" s="31"/>
      <c r="F14" s="32"/>
      <c r="G14" s="31"/>
      <c r="H14" s="31"/>
      <c r="I14" s="31"/>
      <c r="J14" s="33"/>
    </row>
    <row r="15" spans="1:10" x14ac:dyDescent="0.25">
      <c r="A15" s="14"/>
      <c r="B15" s="15" t="s">
        <v>21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22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23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24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15" t="s">
        <v>25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25">
      <c r="A20" s="14"/>
      <c r="B20" s="15" t="s">
        <v>26</v>
      </c>
      <c r="C20" s="16"/>
      <c r="D20" s="17"/>
      <c r="E20" s="18"/>
      <c r="F20" s="19"/>
      <c r="G20" s="18"/>
      <c r="H20" s="18"/>
      <c r="I20" s="18"/>
      <c r="J20" s="20"/>
    </row>
    <row r="21" spans="1:10" x14ac:dyDescent="0.25">
      <c r="A21" s="14"/>
      <c r="B21" s="34"/>
      <c r="C21" s="34"/>
      <c r="D21" s="35"/>
      <c r="E21" s="36"/>
      <c r="F21" s="37"/>
      <c r="G21" s="36"/>
      <c r="H21" s="36"/>
      <c r="I21" s="36"/>
      <c r="J21" s="38"/>
    </row>
    <row r="22" spans="1:10" x14ac:dyDescent="0.25">
      <c r="A22" s="21"/>
      <c r="B22" s="22"/>
      <c r="C22" s="22"/>
      <c r="D22" s="23"/>
      <c r="E22" s="24"/>
      <c r="F22" s="25"/>
      <c r="G22" s="24"/>
      <c r="H22" s="24"/>
      <c r="I22" s="24"/>
      <c r="J22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2024-01-11T15:10:09Z</dcterms:created>
  <dcterms:modified xsi:type="dcterms:W3CDTF">2024-01-11T15:10:09Z</dcterms:modified>
</cp:coreProperties>
</file>